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Helousicek\Dok-nové\Business\ZŠ a MŠ Chodov\2024\Rozpočet\"/>
    </mc:Choice>
  </mc:AlternateContent>
  <xr:revisionPtr revIDLastSave="0" documentId="8_{1289A11B-D16E-4101-95B6-B87DAB16A02B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návrh rozpočtu" sheetId="1" r:id="rId1"/>
    <sheet name="střednědobý výhled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B12" i="2"/>
  <c r="B11" i="2"/>
  <c r="H13" i="1"/>
  <c r="H11" i="1"/>
  <c r="C13" i="1"/>
  <c r="C12" i="1"/>
  <c r="C11" i="1"/>
  <c r="E13" i="1"/>
  <c r="E11" i="1"/>
  <c r="F13" i="1"/>
  <c r="F11" i="1"/>
  <c r="L11" i="1"/>
  <c r="G11" i="1"/>
</calcChain>
</file>

<file path=xl/sharedStrings.xml><?xml version="1.0" encoding="utf-8"?>
<sst xmlns="http://schemas.openxmlformats.org/spreadsheetml/2006/main" count="38" uniqueCount="19">
  <si>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</si>
  <si>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</si>
  <si>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</si>
  <si>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</si>
  <si>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</si>
  <si>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</si>
  <si>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</si>
  <si>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</si>
  <si>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</si>
  <si>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</si>
  <si>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NÁVRH</t>
  </si>
  <si>
    <t>MČ</t>
  </si>
  <si>
    <t>v tis. Kč</t>
  </si>
  <si>
    <t>ROK 2026</t>
  </si>
  <si>
    <t>Očekávaná skutečnost za rok 2024</t>
  </si>
  <si>
    <t>Rozpočet pro rok 2025</t>
  </si>
  <si>
    <t>ROK 2027</t>
  </si>
  <si>
    <t>ROZPOČET PRO ROK 2025</t>
  </si>
  <si>
    <t>Základní škola a mateřská škola Chodov, Praha 4, Květnového vítězství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</si>
</sst>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3" borderId="19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18"/>
  <sheetViews>
    <sheetView tabSelected="1" workbookViewId="0">
      <selection activeCell="C24" sqref="C24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2:12" ht="36" x14ac:dyDescent="0.55000000000000004">
      <c r="B5" s="44" t="s">
        <v>17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2:12" ht="36" x14ac:dyDescent="0.55000000000000004">
      <c r="B6" s="44" t="s">
        <v>10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2:12" ht="27" thickBot="1" x14ac:dyDescent="0.45">
      <c r="B7" s="1"/>
      <c r="L7" s="24" t="s">
        <v>12</v>
      </c>
    </row>
    <row r="8" spans="2:12" x14ac:dyDescent="0.25">
      <c r="B8" s="31" t="s">
        <v>18</v>
      </c>
      <c r="C8" s="34" t="s">
        <v>14</v>
      </c>
      <c r="D8" s="35"/>
      <c r="E8" s="35"/>
      <c r="F8" s="35"/>
      <c r="G8" s="36"/>
      <c r="H8" s="37" t="s">
        <v>15</v>
      </c>
      <c r="I8" s="35"/>
      <c r="J8" s="35"/>
      <c r="K8" s="35"/>
      <c r="L8" s="38"/>
    </row>
    <row r="9" spans="2:12" ht="15" customHeight="1" x14ac:dyDescent="0.25">
      <c r="B9" s="32"/>
      <c r="C9" s="39" t="s">
        <v>0</v>
      </c>
      <c r="D9" s="40"/>
      <c r="E9" s="27" t="s">
        <v>1</v>
      </c>
      <c r="F9" s="27" t="s">
        <v>2</v>
      </c>
      <c r="G9" s="41" t="s">
        <v>3</v>
      </c>
      <c r="H9" s="43" t="s">
        <v>0</v>
      </c>
      <c r="I9" s="40"/>
      <c r="J9" s="27" t="s">
        <v>1</v>
      </c>
      <c r="K9" s="27" t="s">
        <v>2</v>
      </c>
      <c r="L9" s="29" t="s">
        <v>3</v>
      </c>
    </row>
    <row r="10" spans="2:12" ht="15.75" thickBot="1" x14ac:dyDescent="0.3">
      <c r="B10" s="33"/>
      <c r="C10" s="2" t="s">
        <v>4</v>
      </c>
      <c r="D10" s="3" t="s">
        <v>5</v>
      </c>
      <c r="E10" s="28"/>
      <c r="F10" s="28"/>
      <c r="G10" s="42"/>
      <c r="H10" s="4" t="s">
        <v>4</v>
      </c>
      <c r="I10" s="3" t="s">
        <v>5</v>
      </c>
      <c r="J10" s="28"/>
      <c r="K10" s="28"/>
      <c r="L10" s="30"/>
    </row>
    <row r="11" spans="2:12" ht="15.75" thickBot="1" x14ac:dyDescent="0.3">
      <c r="B11" s="5" t="s">
        <v>6</v>
      </c>
      <c r="C11" s="6">
        <f>6270+2379+20+45+211+161</f>
        <v>9086</v>
      </c>
      <c r="D11" s="7">
        <v>0</v>
      </c>
      <c r="E11" s="7">
        <f>1728+73+235</f>
        <v>2036</v>
      </c>
      <c r="F11" s="7">
        <f>66633+467+695</f>
        <v>67795</v>
      </c>
      <c r="G11" s="8">
        <f>720+1732/2</f>
        <v>1586</v>
      </c>
      <c r="H11" s="9">
        <f>9250</f>
        <v>9250</v>
      </c>
      <c r="I11" s="7">
        <v>0</v>
      </c>
      <c r="J11" s="7">
        <v>1920</v>
      </c>
      <c r="K11" s="7">
        <v>65586</v>
      </c>
      <c r="L11" s="10">
        <f>1732/2+793</f>
        <v>1659</v>
      </c>
    </row>
    <row r="12" spans="2:12" ht="15.75" thickBot="1" x14ac:dyDescent="0.3">
      <c r="B12" s="11" t="s">
        <v>7</v>
      </c>
      <c r="C12" s="12">
        <f>2200+3520+780+52</f>
        <v>6552</v>
      </c>
      <c r="D12" s="13">
        <v>1960</v>
      </c>
      <c r="E12" s="13">
        <v>0</v>
      </c>
      <c r="F12" s="13">
        <v>0</v>
      </c>
      <c r="G12" s="14">
        <v>0</v>
      </c>
      <c r="H12" s="15">
        <v>6720</v>
      </c>
      <c r="I12" s="13">
        <v>2020</v>
      </c>
      <c r="J12" s="13">
        <v>0</v>
      </c>
      <c r="K12" s="13">
        <v>0</v>
      </c>
      <c r="L12" s="16">
        <v>0</v>
      </c>
    </row>
    <row r="13" spans="2:12" ht="15.75" thickBot="1" x14ac:dyDescent="0.3">
      <c r="B13" s="5" t="s">
        <v>8</v>
      </c>
      <c r="C13" s="17">
        <f>C11+C12</f>
        <v>15638</v>
      </c>
      <c r="D13" s="18">
        <v>1670</v>
      </c>
      <c r="E13" s="18">
        <f>1801+235</f>
        <v>2036</v>
      </c>
      <c r="F13" s="18">
        <f>F11</f>
        <v>67795</v>
      </c>
      <c r="G13" s="19">
        <v>1586</v>
      </c>
      <c r="H13" s="20">
        <f>H11+H12</f>
        <v>15970</v>
      </c>
      <c r="I13" s="18">
        <v>1730</v>
      </c>
      <c r="J13" s="18">
        <v>1920</v>
      </c>
      <c r="K13" s="18">
        <v>65586</v>
      </c>
      <c r="L13" s="21">
        <v>1659</v>
      </c>
    </row>
    <row r="18" spans="5:5" x14ac:dyDescent="0.25">
      <c r="E18" s="26"/>
    </row>
  </sheetData>
  <mergeCells count="13">
    <mergeCell ref="B5:L5"/>
    <mergeCell ref="B6:L6"/>
    <mergeCell ref="K9:K10"/>
    <mergeCell ref="L9:L10"/>
    <mergeCell ref="B8:B10"/>
    <mergeCell ref="C8:G8"/>
    <mergeCell ref="H8:L8"/>
    <mergeCell ref="C9:D9"/>
    <mergeCell ref="E9:E10"/>
    <mergeCell ref="F9:F10"/>
    <mergeCell ref="G9:G10"/>
    <mergeCell ref="H9:I9"/>
    <mergeCell ref="J9:J10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2"/>
  <sheetViews>
    <sheetView workbookViewId="0">
      <selection activeCell="D17" sqref="D17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22"/>
      <c r="K2" s="22"/>
    </row>
    <row r="3" spans="1:11" ht="26.25" x14ac:dyDescent="0.4">
      <c r="A3" s="49"/>
      <c r="B3" s="49"/>
      <c r="C3" s="49"/>
      <c r="D3" s="49"/>
      <c r="E3" s="49"/>
      <c r="F3" s="49"/>
      <c r="G3" s="49"/>
      <c r="H3" s="49"/>
      <c r="I3" s="49"/>
      <c r="J3" s="22"/>
      <c r="K3" s="22"/>
    </row>
    <row r="4" spans="1:11" ht="31.5" x14ac:dyDescent="0.5">
      <c r="A4" s="50" t="s">
        <v>10</v>
      </c>
      <c r="B4" s="50"/>
      <c r="C4" s="50"/>
      <c r="D4" s="50"/>
      <c r="E4" s="50"/>
      <c r="F4" s="50"/>
      <c r="G4" s="50"/>
      <c r="H4" s="50"/>
      <c r="I4" s="50"/>
      <c r="J4" s="23"/>
      <c r="K4" s="23"/>
    </row>
    <row r="5" spans="1:11" ht="26.25" x14ac:dyDescent="0.4">
      <c r="A5" s="1"/>
    </row>
    <row r="6" spans="1:11" ht="16.5" thickBot="1" x14ac:dyDescent="0.3">
      <c r="I6" s="25" t="s">
        <v>12</v>
      </c>
    </row>
    <row r="7" spans="1:11" ht="15" customHeight="1" x14ac:dyDescent="0.25">
      <c r="A7" s="31" t="s">
        <v>18</v>
      </c>
      <c r="B7" s="53" t="s">
        <v>13</v>
      </c>
      <c r="C7" s="54"/>
      <c r="D7" s="54"/>
      <c r="E7" s="55"/>
      <c r="F7" s="53" t="s">
        <v>16</v>
      </c>
      <c r="G7" s="54"/>
      <c r="H7" s="54"/>
      <c r="I7" s="34"/>
    </row>
    <row r="8" spans="1:11" x14ac:dyDescent="0.25">
      <c r="A8" s="51"/>
      <c r="B8" s="56" t="s">
        <v>11</v>
      </c>
      <c r="C8" s="45" t="s">
        <v>1</v>
      </c>
      <c r="D8" s="45" t="s">
        <v>2</v>
      </c>
      <c r="E8" s="45" t="s">
        <v>3</v>
      </c>
      <c r="F8" s="45" t="s">
        <v>11</v>
      </c>
      <c r="G8" s="45" t="s">
        <v>1</v>
      </c>
      <c r="H8" s="45" t="s">
        <v>2</v>
      </c>
      <c r="I8" s="47" t="s">
        <v>3</v>
      </c>
    </row>
    <row r="9" spans="1:11" ht="15.75" thickBot="1" x14ac:dyDescent="0.3">
      <c r="A9" s="52"/>
      <c r="B9" s="57"/>
      <c r="C9" s="46"/>
      <c r="D9" s="46"/>
      <c r="E9" s="46"/>
      <c r="F9" s="46"/>
      <c r="G9" s="46"/>
      <c r="H9" s="46"/>
      <c r="I9" s="48"/>
    </row>
    <row r="10" spans="1:11" ht="15.75" thickBot="1" x14ac:dyDescent="0.3">
      <c r="A10" s="5" t="s">
        <v>6</v>
      </c>
      <c r="B10" s="7">
        <v>9380</v>
      </c>
      <c r="C10" s="7">
        <v>1990</v>
      </c>
      <c r="D10" s="7">
        <v>67200</v>
      </c>
      <c r="E10" s="8">
        <v>1058</v>
      </c>
      <c r="F10" s="7">
        <v>9490</v>
      </c>
      <c r="G10" s="7">
        <v>2110</v>
      </c>
      <c r="H10" s="7">
        <v>68900</v>
      </c>
      <c r="I10" s="10">
        <v>265</v>
      </c>
    </row>
    <row r="11" spans="1:11" ht="15.75" thickBot="1" x14ac:dyDescent="0.3">
      <c r="A11" s="11" t="s">
        <v>7</v>
      </c>
      <c r="B11" s="13">
        <f>6800+2050</f>
        <v>8850</v>
      </c>
      <c r="C11" s="13">
        <v>0</v>
      </c>
      <c r="D11" s="13">
        <v>0</v>
      </c>
      <c r="E11" s="14">
        <v>0</v>
      </c>
      <c r="F11" s="13">
        <v>8960</v>
      </c>
      <c r="G11" s="13">
        <v>0</v>
      </c>
      <c r="H11" s="13">
        <v>0</v>
      </c>
      <c r="I11" s="16">
        <v>0</v>
      </c>
    </row>
    <row r="12" spans="1:11" ht="15.75" thickBot="1" x14ac:dyDescent="0.3">
      <c r="A12" s="5" t="s">
        <v>8</v>
      </c>
      <c r="B12" s="18">
        <f>B10+B11-290</f>
        <v>17940</v>
      </c>
      <c r="C12" s="18">
        <v>1990</v>
      </c>
      <c r="D12" s="18">
        <v>67200</v>
      </c>
      <c r="E12" s="19">
        <v>1058</v>
      </c>
      <c r="F12" s="18">
        <f>F10+F11-290</f>
        <v>18160</v>
      </c>
      <c r="G12" s="18">
        <v>2110</v>
      </c>
      <c r="H12" s="18">
        <v>68900</v>
      </c>
      <c r="I12" s="21">
        <v>265</v>
      </c>
    </row>
  </sheetData>
  <mergeCells count="14">
    <mergeCell ref="G8:G9"/>
    <mergeCell ref="H8:H9"/>
    <mergeCell ref="I8:I9"/>
    <mergeCell ref="A2:I2"/>
    <mergeCell ref="A4:I4"/>
    <mergeCell ref="A7:A9"/>
    <mergeCell ref="B7:E7"/>
    <mergeCell ref="F7:I7"/>
    <mergeCell ref="B8:B9"/>
    <mergeCell ref="C8:C9"/>
    <mergeCell ref="D8:D9"/>
    <mergeCell ref="E8:E9"/>
    <mergeCell ref="F8:F9"/>
    <mergeCell ref="A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střednědobý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Helena Babická</cp:lastModifiedBy>
  <cp:lastPrinted>2017-10-10T11:56:46Z</cp:lastPrinted>
  <dcterms:created xsi:type="dcterms:W3CDTF">2017-10-10T11:55:14Z</dcterms:created>
  <dcterms:modified xsi:type="dcterms:W3CDTF">2024-11-12T20:59:59Z</dcterms:modified>
</cp:coreProperties>
</file>